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N:\ПЭО\Отдел\Китаева Н.Ю\#Сайт\#Предложения о размере тарифов_20.08.24\#Тех. присоединение_2025\ВГЭС\"/>
    </mc:Choice>
  </mc:AlternateContent>
  <xr:revisionPtr revIDLastSave="0" documentId="13_ncr:1_{4A36BD81-E067-4DAA-BE62-4357A17D0E09}" xr6:coauthVersionLast="47" xr6:coauthVersionMax="47" xr10:uidLastSave="{00000000-0000-0000-0000-000000000000}"/>
  <bookViews>
    <workbookView xWindow="-120" yWindow="-120" windowWidth="29040" windowHeight="15840" tabRatio="702" xr2:uid="{00000000-000D-0000-FFFF-FFFF00000000}"/>
  </bookViews>
  <sheets>
    <sheet name="Прил.2_до 01.09.2024" sheetId="31" r:id="rId1"/>
    <sheet name="Прил 4" sheetId="6" state="hidden" r:id="rId2"/>
  </sheets>
  <externalReferences>
    <externalReference r:id="rId3"/>
    <externalReference r:id="rId4"/>
    <externalReference r:id="rId5"/>
  </externalReferences>
  <definedNames>
    <definedName name="___CST11">[1]MAIN!$A$106:$IV$106</definedName>
    <definedName name="___CST12">[1]MAIN!$A$116:$IV$116</definedName>
    <definedName name="___CST13">[1]MAIN!$A$126:$IV$126</definedName>
    <definedName name="___CST14">[1]MAIN!$A$346:$IV$346</definedName>
    <definedName name="___CST15">[1]MAIN!$A$1198:$IV$1198</definedName>
    <definedName name="___CST21">[1]MAIN!$A$109:$IV$109</definedName>
    <definedName name="___CST22">[1]MAIN!$A$119:$IV$119</definedName>
    <definedName name="___CST23">[1]MAIN!$A$129:$IV$129</definedName>
    <definedName name="___CST24">[1]MAIN!$A$349:$IV$349</definedName>
    <definedName name="___CST25">[1]MAIN!$A$1200:$IV$1200</definedName>
    <definedName name="___FXA1">[1]MAIN!$A$261:$IV$261</definedName>
    <definedName name="___FXA11">[1]MAIN!$A$1204:$IV$1204</definedName>
    <definedName name="___FXA2">[1]MAIN!$A$280:$IV$280</definedName>
    <definedName name="___FXA21">[1]MAIN!$A$1206:$IV$1206</definedName>
    <definedName name="___IRR1">[1]MAIN!$D$1013</definedName>
    <definedName name="___KRD1">[1]MAIN!$A$524:$IV$524</definedName>
    <definedName name="___KRD2">[1]MAIN!$A$552:$IV$552</definedName>
    <definedName name="___LIS1">[1]MAIN!$A$325:$IV$325</definedName>
    <definedName name="___NPV1">[1]MAIN!$D$1004</definedName>
    <definedName name="___PR11">[1]MAIN!$A$66:$IV$66</definedName>
    <definedName name="___PR12">[1]MAIN!$A$76:$IV$76</definedName>
    <definedName name="___PR13">[1]MAIN!$A$86:$IV$86</definedName>
    <definedName name="___PR14">[1]MAIN!$A$1194:$IV$1194</definedName>
    <definedName name="___PR21">[1]MAIN!$A$69:$IV$69</definedName>
    <definedName name="___PR22">[1]MAIN!$A$79:$IV$79</definedName>
    <definedName name="___PR23">[1]MAIN!$A$89:$IV$89</definedName>
    <definedName name="___PR24">[1]MAIN!$A$1196:$IV$1196</definedName>
    <definedName name="___RAZ1">#REF!</definedName>
    <definedName name="___RAZ2">#REF!</definedName>
    <definedName name="___RAZ3">#REF!</definedName>
    <definedName name="___SAL1">[1]MAIN!$A$151:$IV$151</definedName>
    <definedName name="___SAL2">[1]MAIN!$A$161:$IV$161</definedName>
    <definedName name="___SAL3">[1]MAIN!$A$171:$IV$171</definedName>
    <definedName name="___SAL4">[1]MAIN!$A$181:$IV$181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[1]MAIN!$A$647:$IV$647</definedName>
    <definedName name="___TXS11">[1]MAIN!$A$1105:$IV$1105</definedName>
    <definedName name="___TXS2">[1]MAIN!$A$680:$IV$680</definedName>
    <definedName name="___TXS21">[1]MAIN!$A$1111:$IV$1111</definedName>
    <definedName name="___VC1">[1]MAIN!$F$1249:$AL$1249</definedName>
    <definedName name="___VC2">[1]MAIN!$F$1250:$AL$1250</definedName>
    <definedName name="__CST11">[1]MAIN!$A$106:$IV$106</definedName>
    <definedName name="__CST12">[1]MAIN!$A$116:$IV$116</definedName>
    <definedName name="__CST13">[1]MAIN!$A$126:$IV$126</definedName>
    <definedName name="__CST14">[1]MAIN!$A$346:$IV$346</definedName>
    <definedName name="__CST15">[1]MAIN!$A$1198:$IV$1198</definedName>
    <definedName name="__CST21">[1]MAIN!$A$109:$IV$109</definedName>
    <definedName name="__CST22">[1]MAIN!$A$119:$IV$119</definedName>
    <definedName name="__CST23">[1]MAIN!$A$129:$IV$129</definedName>
    <definedName name="__CST24">[1]MAIN!$A$349:$IV$349</definedName>
    <definedName name="__CST25">[1]MAIN!$A$1200:$IV$1200</definedName>
    <definedName name="__FXA1">[1]MAIN!$A$261:$IV$261</definedName>
    <definedName name="__FXA11">[1]MAIN!$A$1204:$IV$1204</definedName>
    <definedName name="__FXA2">[1]MAIN!$A$280:$IV$280</definedName>
    <definedName name="__FXA21">[1]MAIN!$A$1206:$IV$1206</definedName>
    <definedName name="__IRR1">[1]MAIN!$D$1013</definedName>
    <definedName name="__KRD1">[1]MAIN!$A$524:$IV$524</definedName>
    <definedName name="__KRD2">[1]MAIN!$A$552:$IV$552</definedName>
    <definedName name="__LIS1">[1]MAIN!$A$325:$IV$325</definedName>
    <definedName name="__NPV1">[1]MAIN!$D$1004</definedName>
    <definedName name="__PR11">[1]MAIN!$A$66:$IV$66</definedName>
    <definedName name="__PR12">[1]MAIN!$A$76:$IV$76</definedName>
    <definedName name="__PR13">[1]MAIN!$A$86:$IV$86</definedName>
    <definedName name="__PR14">[1]MAIN!$A$1194:$IV$1194</definedName>
    <definedName name="__PR21">[1]MAIN!$A$69:$IV$69</definedName>
    <definedName name="__PR22">[1]MAIN!$A$79:$IV$79</definedName>
    <definedName name="__PR23">[1]MAIN!$A$89:$IV$89</definedName>
    <definedName name="__PR24">[1]MAIN!$A$1196:$IV$1196</definedName>
    <definedName name="__RAZ1">#REF!</definedName>
    <definedName name="__RAZ2">#REF!</definedName>
    <definedName name="__RAZ3">#REF!</definedName>
    <definedName name="__SAL1">[1]MAIN!$A$151:$IV$151</definedName>
    <definedName name="__SAL2">[1]MAIN!$A$161:$IV$161</definedName>
    <definedName name="__SAL3">[1]MAIN!$A$171:$IV$171</definedName>
    <definedName name="__SAL4">[1]MAIN!$A$181:$IV$181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[1]MAIN!$A$647:$IV$647</definedName>
    <definedName name="__TXS11">[1]MAIN!$A$1105:$IV$1105</definedName>
    <definedName name="__TXS2">[1]MAIN!$A$680:$IV$680</definedName>
    <definedName name="__TXS21">[1]MAIN!$A$1111:$IV$1111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>#REF!</definedName>
    <definedName name="_RAZ2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A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">[2]Списки!$K$38:$K$85</definedName>
    <definedName name="INDASS1">[1]MAIN!$F$247:$AJ$247</definedName>
    <definedName name="INDASS2">[1]MAIN!$F$265:$AJ$265</definedName>
    <definedName name="ISHOD1">#REF!</definedName>
    <definedName name="ISHOD2_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>#REF!</definedName>
    <definedName name="PARAM1_2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>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>#REF!</definedName>
    <definedName name="RAZMER2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Максим">#REF!</definedName>
    <definedName name="_xlnm.Print_Area" localSheetId="0">'Прил.2_до 01.09.2024'!$A$1:$P$36</definedName>
    <definedName name="Проц1">[1]MAIN!$F$186</definedName>
    <definedName name="ПроцИзПр1">[1]MAIN!$F$188</definedName>
    <definedName name="РЭС">[3]Лист3!$A$1:$A$16</definedName>
    <definedName name="СтНПр1">[1]MAIN!$F$180</definedName>
    <definedName name="Тамбовский">#REF!</definedName>
    <definedName name="ЧП1">[1]MAIN!$F$396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6" l="1"/>
  <c r="D11" i="6"/>
  <c r="C11" i="6"/>
  <c r="E9" i="6"/>
  <c r="D9" i="6"/>
  <c r="C9" i="6"/>
</calcChain>
</file>

<file path=xl/sharedStrings.xml><?xml version="1.0" encoding="utf-8"?>
<sst xmlns="http://schemas.openxmlformats.org/spreadsheetml/2006/main" count="113" uniqueCount="73">
  <si>
    <t>Наименование мероприятий</t>
  </si>
  <si>
    <t>Объем максимальной мощности (кВт)</t>
  </si>
  <si>
    <t>1.</t>
  </si>
  <si>
    <t>2.</t>
  </si>
  <si>
    <t>3.1.</t>
  </si>
  <si>
    <t>3.2.</t>
  </si>
  <si>
    <t>к Методическим указаниям по определению размера платы за технологическое присоединение к электрическим сетям</t>
  </si>
  <si>
    <t>N п/п</t>
  </si>
  <si>
    <t>Подготовка и выдача сетевой организацией технических условий Заявителю</t>
  </si>
  <si>
    <t>Показатели</t>
  </si>
  <si>
    <t>1.1.</t>
  </si>
  <si>
    <t>1.2.</t>
  </si>
  <si>
    <t>1.3.</t>
  </si>
  <si>
    <t>1.4.</t>
  </si>
  <si>
    <t xml:space="preserve">Приложение № 4 </t>
  </si>
  <si>
    <t>руб. на одно присоединение</t>
  </si>
  <si>
    <t>Результаты расчета экономически обоснованных расходов на выполнение мероприятий по технологическому присоединению, предусмотренных подпунктами «а» и «в» пункта 16 Методических указаний</t>
  </si>
  <si>
    <t>1.     Подготовка и выдача сетевой организацией технических условий Заявителю</t>
  </si>
  <si>
    <t>2.     Проверка сетевой организацией выполнения Заявителем</t>
  </si>
  <si>
    <t>Количество технологических присоединений (шт.)</t>
  </si>
  <si>
    <t>3.3.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</si>
  <si>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</si>
  <si>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</si>
  <si>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</si>
  <si>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</si>
  <si>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</si>
  <si>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</si>
  <si>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</si>
  <si>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</si>
  <si>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</si>
  <si>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Данные за предыдущий период регулирования (n-2 2016)</t>
  </si>
  <si>
    <t>Указать наименование филиала</t>
  </si>
  <si>
    <t xml:space="preserve">2.1. </t>
  </si>
  <si>
    <t xml:space="preserve">Данные за год (n-3 2015), предшествующий предыдущему периоду регулирования </t>
  </si>
  <si>
    <t>Данные за год, предшествующий году (n-3 2014)</t>
  </si>
  <si>
    <t>х</t>
  </si>
  <si>
    <t>2.1.</t>
  </si>
  <si>
    <t>Расходы на одно присоединение 
(руб. на одно ТП)</t>
  </si>
  <si>
    <t>Расчет ставки С1 (СТС) за 1 ТП, руб.</t>
  </si>
  <si>
    <t>Расходы по каждому мероприятию (тыс. руб.)</t>
  </si>
  <si>
    <t>до 15 кВт (включительно)</t>
  </si>
  <si>
    <t>свыше 15 кВт до 150 кВт (включительно)</t>
  </si>
  <si>
    <t>свыше 150 кВт и менее 670 кВт</t>
  </si>
  <si>
    <t>2.2.</t>
  </si>
  <si>
    <t>до 15 кВт включительно</t>
  </si>
  <si>
    <t>свыше 15 кВт до 150 кВт включительно</t>
  </si>
  <si>
    <t>2.1.1.</t>
  </si>
  <si>
    <t>2.1.2.</t>
  </si>
  <si>
    <t xml:space="preserve">Приложение 2 </t>
  </si>
  <si>
    <t>Информация для расчета стандартизированной тарифной ставки С1</t>
  </si>
  <si>
    <t>670 кВт и более</t>
  </si>
  <si>
    <t>ИПЦ 2022</t>
  </si>
  <si>
    <t>Проверка сетевой организацией выполнения технических условий Заявителем</t>
  </si>
  <si>
    <t>2.1.3.</t>
  </si>
  <si>
    <t>2.1.4.</t>
  </si>
  <si>
    <t>2.2.1.</t>
  </si>
  <si>
    <t>2.2.2.</t>
  </si>
  <si>
    <t>2.2.3.</t>
  </si>
  <si>
    <t>2.2.4.</t>
  </si>
  <si>
    <t>ИПЦ 2023</t>
  </si>
  <si>
    <t>Проверка сетевой организацией выполнения технических условий Заявителями, указанными в абз. 7 п. 24 Методических указаний по определению размера платы за технологическое присоединение к электрическим сетям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</si>
  <si>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абз. 6 п. 24 Методических указаний по определению размера платы за технологическое присоединение к электрическим сетям</t>
  </si>
  <si>
    <t>1.1.1.</t>
  </si>
  <si>
    <t>льготники</t>
  </si>
  <si>
    <t>1.1.2.</t>
  </si>
  <si>
    <t>прочие</t>
  </si>
  <si>
    <t>2.1.1.1.</t>
  </si>
  <si>
    <t>2.1.1.2.</t>
  </si>
  <si>
    <t>2.2.1.1.</t>
  </si>
  <si>
    <t>2.2.1.2.</t>
  </si>
  <si>
    <t>ИПЦ 2024</t>
  </si>
  <si>
    <t>Расходы на выполнение мероприятий по технологическому присоединению, предусмотренных
подпунктами «а» и «в» пункта 16 Методических указаний по определению размера платы за технологическое присоединение к электрическим сетям, за 2021-2023 годы
АО "Вичугская городская электросеть"</t>
  </si>
  <si>
    <t>ИПЦ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</si>
</sst>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0.000"/>
    <numFmt numFmtId="167" formatCode="_-* #,##0\ _₽_-;\-* #,##0\ _₽_-;_-* &quot;-&quot;??\ _₽_-;_-@_-"/>
    <numFmt numFmtId="168" formatCode="_-* #,##0.0\ _₽_-;\-* #,##0.0\ _₽_-;_-* &quot;-&quot;\ _₽_-;_-@_-"/>
    <numFmt numFmtId="169" formatCode="_-* #,##0.00\ _₽_-;\-* #,##0.00\ _₽_-;_-* &quot;-&quot;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2"/>
      <color rgb="FFC00000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2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90">
    <xf numFmtId="0" fontId="0" fillId="0" borderId="0" xfId="0"/>
    <xf numFmtId="0" fontId="2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15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7" fillId="4" borderId="20" xfId="0" applyNumberFormat="1" applyFont="1" applyFill="1" applyBorder="1" applyAlignment="1">
      <alignment horizontal="center" vertical="center" wrapText="1"/>
    </xf>
    <xf numFmtId="165" fontId="7" fillId="4" borderId="49" xfId="0" applyNumberFormat="1" applyFont="1" applyFill="1" applyBorder="1" applyAlignment="1">
      <alignment horizontal="center" vertical="center" wrapText="1"/>
    </xf>
    <xf numFmtId="165" fontId="7" fillId="4" borderId="33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4" borderId="19" xfId="0" applyFont="1" applyFill="1" applyBorder="1" applyAlignment="1">
      <alignment horizontal="center" vertical="center" wrapText="1"/>
    </xf>
    <xf numFmtId="0" fontId="7" fillId="4" borderId="42" xfId="0" applyFont="1" applyFill="1" applyBorder="1" applyAlignment="1">
      <alignment vertical="center" wrapText="1"/>
    </xf>
    <xf numFmtId="165" fontId="7" fillId="4" borderId="24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4" borderId="5" xfId="0" applyFont="1" applyFill="1" applyBorder="1" applyAlignment="1">
      <alignment horizontal="center" vertical="center" wrapText="1"/>
    </xf>
    <xf numFmtId="0" fontId="7" fillId="4" borderId="44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vertical="center" wrapText="1"/>
    </xf>
    <xf numFmtId="165" fontId="7" fillId="4" borderId="40" xfId="0" applyNumberFormat="1" applyFont="1" applyFill="1" applyBorder="1" applyAlignment="1">
      <alignment horizontal="center" vertical="center" wrapText="1"/>
    </xf>
    <xf numFmtId="165" fontId="7" fillId="4" borderId="5" xfId="0" applyNumberFormat="1" applyFont="1" applyFill="1" applyBorder="1" applyAlignment="1">
      <alignment horizontal="center" vertical="center" wrapText="1"/>
    </xf>
    <xf numFmtId="165" fontId="7" fillId="4" borderId="57" xfId="0" applyNumberFormat="1" applyFont="1" applyFill="1" applyBorder="1" applyAlignment="1">
      <alignment horizontal="center" vertical="center" wrapText="1"/>
    </xf>
    <xf numFmtId="165" fontId="7" fillId="4" borderId="42" xfId="0" applyNumberFormat="1" applyFont="1" applyFill="1" applyBorder="1" applyAlignment="1">
      <alignment horizontal="center" vertical="center" wrapText="1"/>
    </xf>
    <xf numFmtId="165" fontId="11" fillId="4" borderId="23" xfId="0" applyNumberFormat="1" applyFont="1" applyFill="1" applyBorder="1" applyAlignment="1">
      <alignment horizontal="center" vertical="center" wrapText="1"/>
    </xf>
    <xf numFmtId="165" fontId="11" fillId="4" borderId="61" xfId="0" applyNumberFormat="1" applyFont="1" applyFill="1" applyBorder="1" applyAlignment="1">
      <alignment horizontal="center" vertical="center" wrapText="1"/>
    </xf>
    <xf numFmtId="164" fontId="11" fillId="4" borderId="50" xfId="0" applyNumberFormat="1" applyFont="1" applyFill="1" applyBorder="1" applyAlignment="1">
      <alignment horizontal="center" vertical="center" wrapText="1"/>
    </xf>
    <xf numFmtId="164" fontId="11" fillId="4" borderId="61" xfId="0" applyNumberFormat="1" applyFont="1" applyFill="1" applyBorder="1" applyAlignment="1">
      <alignment horizontal="center" vertical="center" wrapText="1"/>
    </xf>
    <xf numFmtId="164" fontId="11" fillId="4" borderId="69" xfId="0" applyNumberFormat="1" applyFont="1" applyFill="1" applyBorder="1" applyAlignment="1">
      <alignment horizontal="center" vertical="center" wrapText="1"/>
    </xf>
    <xf numFmtId="164" fontId="11" fillId="4" borderId="35" xfId="0" applyNumberFormat="1" applyFont="1" applyFill="1" applyBorder="1" applyAlignment="1">
      <alignment horizontal="center" vertical="center" wrapText="1"/>
    </xf>
    <xf numFmtId="165" fontId="11" fillId="4" borderId="31" xfId="0" applyNumberFormat="1" applyFont="1" applyFill="1" applyBorder="1" applyAlignment="1">
      <alignment horizontal="center" vertical="center" wrapText="1"/>
    </xf>
    <xf numFmtId="165" fontId="11" fillId="4" borderId="37" xfId="0" applyNumberFormat="1" applyFont="1" applyFill="1" applyBorder="1" applyAlignment="1">
      <alignment horizontal="center" vertical="center" wrapText="1"/>
    </xf>
    <xf numFmtId="165" fontId="11" fillId="4" borderId="8" xfId="0" applyNumberFormat="1" applyFont="1" applyFill="1" applyBorder="1" applyAlignment="1">
      <alignment horizontal="center" vertical="center" wrapText="1"/>
    </xf>
    <xf numFmtId="165" fontId="11" fillId="4" borderId="20" xfId="0" applyNumberFormat="1" applyFont="1" applyFill="1" applyBorder="1" applyAlignment="1">
      <alignment horizontal="center" vertical="center" wrapText="1"/>
    </xf>
    <xf numFmtId="164" fontId="11" fillId="4" borderId="48" xfId="0" applyNumberFormat="1" applyFont="1" applyFill="1" applyBorder="1" applyAlignment="1">
      <alignment horizontal="center" vertical="center" wrapText="1"/>
    </xf>
    <xf numFmtId="164" fontId="11" fillId="4" borderId="20" xfId="0" applyNumberFormat="1" applyFont="1" applyFill="1" applyBorder="1" applyAlignment="1">
      <alignment horizontal="center" vertical="center" wrapText="1"/>
    </xf>
    <xf numFmtId="164" fontId="11" fillId="4" borderId="40" xfId="0" applyNumberFormat="1" applyFont="1" applyFill="1" applyBorder="1" applyAlignment="1">
      <alignment horizontal="center" vertical="center" wrapText="1"/>
    </xf>
    <xf numFmtId="165" fontId="11" fillId="4" borderId="40" xfId="0" applyNumberFormat="1" applyFont="1" applyFill="1" applyBorder="1" applyAlignment="1">
      <alignment horizontal="center" vertical="center" wrapText="1"/>
    </xf>
    <xf numFmtId="164" fontId="11" fillId="4" borderId="57" xfId="0" applyNumberFormat="1" applyFont="1" applyFill="1" applyBorder="1" applyAlignment="1">
      <alignment horizontal="center" vertical="center" wrapText="1"/>
    </xf>
    <xf numFmtId="165" fontId="11" fillId="4" borderId="4" xfId="0" applyNumberFormat="1" applyFont="1" applyFill="1" applyBorder="1" applyAlignment="1">
      <alignment horizontal="center" vertical="center" wrapText="1"/>
    </xf>
    <xf numFmtId="165" fontId="11" fillId="4" borderId="56" xfId="0" applyNumberFormat="1" applyFont="1" applyFill="1" applyBorder="1" applyAlignment="1">
      <alignment horizontal="center" vertical="center" wrapText="1"/>
    </xf>
    <xf numFmtId="165" fontId="11" fillId="4" borderId="24" xfId="0" applyNumberFormat="1" applyFont="1" applyFill="1" applyBorder="1" applyAlignment="1">
      <alignment horizontal="center" vertical="center" wrapText="1"/>
    </xf>
    <xf numFmtId="165" fontId="11" fillId="4" borderId="72" xfId="0" applyNumberFormat="1" applyFont="1" applyFill="1" applyBorder="1" applyAlignment="1">
      <alignment horizontal="center" vertical="center" wrapText="1"/>
    </xf>
    <xf numFmtId="165" fontId="11" fillId="4" borderId="26" xfId="0" applyNumberFormat="1" applyFont="1" applyFill="1" applyBorder="1" applyAlignment="1">
      <alignment horizontal="center" vertical="center" wrapText="1"/>
    </xf>
    <xf numFmtId="0" fontId="10" fillId="0" borderId="0" xfId="0" applyFont="1"/>
    <xf numFmtId="165" fontId="6" fillId="0" borderId="34" xfId="0" applyNumberFormat="1" applyFont="1" applyBorder="1" applyAlignment="1">
      <alignment horizontal="center" vertical="center" wrapText="1"/>
    </xf>
    <xf numFmtId="164" fontId="6" fillId="0" borderId="40" xfId="0" applyNumberFormat="1" applyFont="1" applyBorder="1" applyAlignment="1">
      <alignment horizontal="center" vertical="center" wrapText="1"/>
    </xf>
    <xf numFmtId="165" fontId="11" fillId="4" borderId="35" xfId="0" applyNumberFormat="1" applyFont="1" applyFill="1" applyBorder="1" applyAlignment="1">
      <alignment horizontal="center" vertical="center" wrapText="1"/>
    </xf>
    <xf numFmtId="164" fontId="6" fillId="0" borderId="53" xfId="0" applyNumberFormat="1" applyFont="1" applyBorder="1" applyAlignment="1">
      <alignment horizontal="center" vertical="center" wrapText="1"/>
    </xf>
    <xf numFmtId="164" fontId="6" fillId="0" borderId="46" xfId="0" applyNumberFormat="1" applyFont="1" applyBorder="1" applyAlignment="1">
      <alignment horizontal="center" vertical="center" wrapText="1"/>
    </xf>
    <xf numFmtId="165" fontId="6" fillId="0" borderId="55" xfId="0" applyNumberFormat="1" applyFont="1" applyBorder="1" applyAlignment="1">
      <alignment horizontal="center" vertical="center" wrapText="1"/>
    </xf>
    <xf numFmtId="164" fontId="6" fillId="0" borderId="51" xfId="0" applyNumberFormat="1" applyFont="1" applyBorder="1" applyAlignment="1">
      <alignment horizontal="center" vertical="center" wrapText="1"/>
    </xf>
    <xf numFmtId="164" fontId="6" fillId="0" borderId="60" xfId="0" applyNumberFormat="1" applyFont="1" applyBorder="1" applyAlignment="1">
      <alignment horizontal="center" vertical="center" wrapText="1"/>
    </xf>
    <xf numFmtId="164" fontId="6" fillId="0" borderId="67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left" vertical="center" wrapText="1" inden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53" xfId="0" applyNumberFormat="1" applyFont="1" applyBorder="1" applyAlignment="1">
      <alignment horizontal="center" vertical="center" wrapText="1"/>
    </xf>
    <xf numFmtId="164" fontId="6" fillId="0" borderId="36" xfId="0" applyNumberFormat="1" applyFont="1" applyBorder="1" applyAlignment="1">
      <alignment horizontal="center" vertical="center" wrapText="1"/>
    </xf>
    <xf numFmtId="167" fontId="6" fillId="0" borderId="53" xfId="0" applyNumberFormat="1" applyFont="1" applyBorder="1" applyAlignment="1">
      <alignment horizontal="center" vertical="center" wrapText="1"/>
    </xf>
    <xf numFmtId="164" fontId="6" fillId="0" borderId="34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20" xfId="0" applyNumberFormat="1" applyFont="1" applyBorder="1" applyAlignment="1">
      <alignment horizontal="center" vertical="center" wrapText="1"/>
    </xf>
    <xf numFmtId="165" fontId="12" fillId="0" borderId="56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20" xfId="0" applyNumberFormat="1" applyFont="1" applyBorder="1" applyAlignment="1">
      <alignment horizontal="center" vertical="center" wrapText="1"/>
    </xf>
    <xf numFmtId="165" fontId="6" fillId="0" borderId="5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 wrapText="1" inden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62" xfId="0" applyNumberFormat="1" applyFont="1" applyBorder="1" applyAlignment="1">
      <alignment horizontal="center" vertical="center" wrapText="1"/>
    </xf>
    <xf numFmtId="165" fontId="6" fillId="0" borderId="47" xfId="0" applyNumberFormat="1" applyFont="1" applyBorder="1" applyAlignment="1">
      <alignment horizontal="center" vertical="center" wrapText="1"/>
    </xf>
    <xf numFmtId="164" fontId="6" fillId="0" borderId="52" xfId="0" applyNumberFormat="1" applyFont="1" applyBorder="1" applyAlignment="1">
      <alignment horizontal="center" vertical="center" wrapText="1"/>
    </xf>
    <xf numFmtId="164" fontId="6" fillId="0" borderId="62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58" xfId="0" applyNumberFormat="1" applyFont="1" applyBorder="1" applyAlignment="1">
      <alignment horizontal="center" vertical="center" wrapText="1"/>
    </xf>
    <xf numFmtId="165" fontId="6" fillId="0" borderId="63" xfId="0" applyNumberFormat="1" applyFont="1" applyBorder="1" applyAlignment="1">
      <alignment horizontal="center" vertical="center" wrapText="1"/>
    </xf>
    <xf numFmtId="165" fontId="6" fillId="0" borderId="64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/>
    </xf>
    <xf numFmtId="165" fontId="6" fillId="0" borderId="30" xfId="0" applyNumberFormat="1" applyFont="1" applyBorder="1" applyAlignment="1">
      <alignment horizontal="center" vertical="center" wrapText="1"/>
    </xf>
    <xf numFmtId="165" fontId="6" fillId="0" borderId="60" xfId="0" applyNumberFormat="1" applyFont="1" applyBorder="1" applyAlignment="1">
      <alignment horizontal="center" vertical="center" wrapText="1"/>
    </xf>
    <xf numFmtId="165" fontId="6" fillId="0" borderId="28" xfId="0" applyNumberFormat="1" applyFont="1" applyBorder="1" applyAlignment="1">
      <alignment horizontal="center" vertical="center" wrapText="1"/>
    </xf>
    <xf numFmtId="165" fontId="6" fillId="0" borderId="43" xfId="0" applyNumberFormat="1" applyFont="1" applyBorder="1" applyAlignment="1">
      <alignment horizontal="center" vertical="center" wrapText="1"/>
    </xf>
    <xf numFmtId="4" fontId="6" fillId="0" borderId="54" xfId="0" applyNumberFormat="1" applyFont="1" applyBorder="1" applyAlignment="1">
      <alignment horizontal="center" vertical="center"/>
    </xf>
    <xf numFmtId="164" fontId="6" fillId="0" borderId="71" xfId="0" applyNumberFormat="1" applyFont="1" applyBorder="1" applyAlignment="1">
      <alignment horizontal="center" vertical="center" wrapText="1"/>
    </xf>
    <xf numFmtId="165" fontId="6" fillId="0" borderId="58" xfId="0" applyNumberFormat="1" applyFont="1" applyBorder="1" applyAlignment="1">
      <alignment horizontal="center" vertical="center" wrapText="1"/>
    </xf>
    <xf numFmtId="165" fontId="6" fillId="0" borderId="4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6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left" vertical="center" wrapText="1" indent="2"/>
    </xf>
    <xf numFmtId="165" fontId="13" fillId="0" borderId="53" xfId="0" applyNumberFormat="1" applyFont="1" applyBorder="1" applyAlignment="1">
      <alignment horizontal="center" vertical="center" wrapText="1"/>
    </xf>
    <xf numFmtId="164" fontId="13" fillId="0" borderId="66" xfId="0" applyNumberFormat="1" applyFont="1" applyBorder="1" applyAlignment="1">
      <alignment horizontal="center" vertical="center" wrapText="1"/>
    </xf>
    <xf numFmtId="164" fontId="13" fillId="0" borderId="40" xfId="0" applyNumberFormat="1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 wrapText="1"/>
    </xf>
    <xf numFmtId="165" fontId="14" fillId="0" borderId="56" xfId="0" applyNumberFormat="1" applyFont="1" applyBorder="1" applyAlignment="1">
      <alignment horizontal="center" vertical="center" wrapText="1"/>
    </xf>
    <xf numFmtId="4" fontId="13" fillId="0" borderId="26" xfId="0" applyNumberFormat="1" applyFont="1" applyBorder="1" applyAlignment="1">
      <alignment horizontal="center" vertical="center"/>
    </xf>
    <xf numFmtId="165" fontId="13" fillId="0" borderId="55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165" fontId="13" fillId="0" borderId="60" xfId="0" applyNumberFormat="1" applyFont="1" applyBorder="1" applyAlignment="1">
      <alignment horizontal="center" vertical="center" wrapText="1"/>
    </xf>
    <xf numFmtId="164" fontId="13" fillId="0" borderId="55" xfId="0" applyNumberFormat="1" applyFont="1" applyBorder="1" applyAlignment="1">
      <alignment horizontal="center" vertical="center" wrapText="1"/>
    </xf>
    <xf numFmtId="164" fontId="12" fillId="0" borderId="40" xfId="0" applyNumberFormat="1" applyFont="1" applyBorder="1" applyAlignment="1">
      <alignment horizontal="center" vertical="center" wrapText="1"/>
    </xf>
    <xf numFmtId="164" fontId="12" fillId="0" borderId="46" xfId="0" applyNumberFormat="1" applyFont="1" applyBorder="1" applyAlignment="1">
      <alignment horizontal="center" vertical="center" wrapText="1"/>
    </xf>
    <xf numFmtId="165" fontId="12" fillId="0" borderId="46" xfId="0" applyNumberFormat="1" applyFont="1" applyBorder="1" applyAlignment="1">
      <alignment horizontal="center" vertical="center" wrapText="1"/>
    </xf>
    <xf numFmtId="165" fontId="12" fillId="0" borderId="53" xfId="0" applyNumberFormat="1" applyFont="1" applyBorder="1" applyAlignment="1">
      <alignment horizontal="center" vertical="center" wrapText="1"/>
    </xf>
    <xf numFmtId="164" fontId="11" fillId="4" borderId="53" xfId="0" applyNumberFormat="1" applyFont="1" applyFill="1" applyBorder="1" applyAlignment="1">
      <alignment horizontal="center" vertical="center" wrapText="1"/>
    </xf>
    <xf numFmtId="164" fontId="12" fillId="0" borderId="53" xfId="0" applyNumberFormat="1" applyFont="1" applyBorder="1" applyAlignment="1">
      <alignment horizontal="center" vertical="center" wrapText="1"/>
    </xf>
    <xf numFmtId="164" fontId="13" fillId="0" borderId="74" xfId="0" applyNumberFormat="1" applyFont="1" applyBorder="1" applyAlignment="1">
      <alignment horizontal="center" vertical="center" wrapText="1"/>
    </xf>
    <xf numFmtId="164" fontId="13" fillId="0" borderId="60" xfId="0" applyNumberFormat="1" applyFont="1" applyBorder="1" applyAlignment="1">
      <alignment horizontal="center" vertical="center" wrapText="1"/>
    </xf>
    <xf numFmtId="167" fontId="12" fillId="0" borderId="53" xfId="0" applyNumberFormat="1" applyFont="1" applyBorder="1" applyAlignment="1">
      <alignment horizontal="center" vertical="center" wrapText="1"/>
    </xf>
    <xf numFmtId="0" fontId="6" fillId="0" borderId="75" xfId="0" applyFont="1" applyBorder="1" applyAlignment="1">
      <alignment horizontal="center" vertical="center" wrapText="1"/>
    </xf>
    <xf numFmtId="1" fontId="6" fillId="0" borderId="45" xfId="0" applyNumberFormat="1" applyFont="1" applyBorder="1" applyAlignment="1">
      <alignment horizontal="center" vertical="center" wrapText="1"/>
    </xf>
    <xf numFmtId="165" fontId="6" fillId="5" borderId="34" xfId="0" applyNumberFormat="1" applyFont="1" applyFill="1" applyBorder="1" applyAlignment="1">
      <alignment horizontal="center" vertical="center" wrapText="1"/>
    </xf>
    <xf numFmtId="164" fontId="6" fillId="5" borderId="36" xfId="0" applyNumberFormat="1" applyFont="1" applyFill="1" applyBorder="1" applyAlignment="1">
      <alignment horizontal="center" vertical="center" wrapText="1"/>
    </xf>
    <xf numFmtId="164" fontId="6" fillId="5" borderId="53" xfId="0" applyNumberFormat="1" applyFont="1" applyFill="1" applyBorder="1" applyAlignment="1">
      <alignment horizontal="center" vertical="center" wrapText="1"/>
    </xf>
    <xf numFmtId="164" fontId="6" fillId="5" borderId="57" xfId="0" applyNumberFormat="1" applyFont="1" applyFill="1" applyBorder="1" applyAlignment="1">
      <alignment horizontal="center" vertical="center" wrapText="1"/>
    </xf>
    <xf numFmtId="164" fontId="6" fillId="5" borderId="40" xfId="0" applyNumberFormat="1" applyFont="1" applyFill="1" applyBorder="1" applyAlignment="1">
      <alignment horizontal="center" vertical="center" wrapText="1"/>
    </xf>
    <xf numFmtId="164" fontId="6" fillId="5" borderId="20" xfId="0" applyNumberFormat="1" applyFont="1" applyFill="1" applyBorder="1" applyAlignment="1">
      <alignment horizontal="center" vertical="center" wrapText="1"/>
    </xf>
    <xf numFmtId="165" fontId="6" fillId="5" borderId="47" xfId="0" applyNumberFormat="1" applyFont="1" applyFill="1" applyBorder="1" applyAlignment="1">
      <alignment horizontal="center" vertical="center" wrapText="1"/>
    </xf>
    <xf numFmtId="164" fontId="6" fillId="5" borderId="52" xfId="0" applyNumberFormat="1" applyFont="1" applyFill="1" applyBorder="1" applyAlignment="1">
      <alignment horizontal="center" vertical="center" wrapText="1"/>
    </xf>
    <xf numFmtId="164" fontId="6" fillId="5" borderId="62" xfId="0" applyNumberFormat="1" applyFont="1" applyFill="1" applyBorder="1" applyAlignment="1">
      <alignment horizontal="center" vertical="center" wrapText="1"/>
    </xf>
    <xf numFmtId="164" fontId="6" fillId="5" borderId="70" xfId="0" applyNumberFormat="1" applyFont="1" applyFill="1" applyBorder="1" applyAlignment="1">
      <alignment horizontal="center" vertical="center" wrapText="1"/>
    </xf>
    <xf numFmtId="164" fontId="6" fillId="5" borderId="18" xfId="0" applyNumberFormat="1" applyFont="1" applyFill="1" applyBorder="1" applyAlignment="1">
      <alignment horizontal="center" vertical="center" wrapText="1"/>
    </xf>
    <xf numFmtId="164" fontId="6" fillId="5" borderId="58" xfId="0" applyNumberFormat="1" applyFont="1" applyFill="1" applyBorder="1" applyAlignment="1">
      <alignment horizontal="center" vertical="center" wrapText="1"/>
    </xf>
    <xf numFmtId="168" fontId="11" fillId="4" borderId="40" xfId="0" applyNumberFormat="1" applyFont="1" applyFill="1" applyBorder="1" applyAlignment="1">
      <alignment horizontal="center" vertical="center" wrapText="1"/>
    </xf>
    <xf numFmtId="168" fontId="6" fillId="0" borderId="53" xfId="0" applyNumberFormat="1" applyFont="1" applyBorder="1" applyAlignment="1">
      <alignment horizontal="center" vertical="center" wrapText="1"/>
    </xf>
    <xf numFmtId="165" fontId="13" fillId="5" borderId="67" xfId="0" applyNumberFormat="1" applyFont="1" applyFill="1" applyBorder="1" applyAlignment="1">
      <alignment horizontal="center" vertical="center" wrapText="1"/>
    </xf>
    <xf numFmtId="164" fontId="13" fillId="5" borderId="73" xfId="0" applyNumberFormat="1" applyFont="1" applyFill="1" applyBorder="1" applyAlignment="1">
      <alignment horizontal="center" vertical="center" wrapText="1"/>
    </xf>
    <xf numFmtId="164" fontId="13" fillId="5" borderId="67" xfId="0" applyNumberFormat="1" applyFont="1" applyFill="1" applyBorder="1" applyAlignment="1">
      <alignment horizontal="center" vertical="center" wrapText="1"/>
    </xf>
    <xf numFmtId="164" fontId="6" fillId="5" borderId="67" xfId="0" applyNumberFormat="1" applyFont="1" applyFill="1" applyBorder="1" applyAlignment="1">
      <alignment horizontal="center" vertical="center" wrapText="1"/>
    </xf>
    <xf numFmtId="164" fontId="13" fillId="5" borderId="56" xfId="0" applyNumberFormat="1" applyFont="1" applyFill="1" applyBorder="1" applyAlignment="1">
      <alignment horizontal="center" vertical="center" wrapText="1"/>
    </xf>
    <xf numFmtId="168" fontId="13" fillId="5" borderId="56" xfId="0" applyNumberFormat="1" applyFont="1" applyFill="1" applyBorder="1" applyAlignment="1">
      <alignment horizontal="center" vertical="center" wrapText="1"/>
    </xf>
    <xf numFmtId="165" fontId="12" fillId="5" borderId="46" xfId="0" applyNumberFormat="1" applyFont="1" applyFill="1" applyBorder="1" applyAlignment="1">
      <alignment horizontal="center" vertical="center" wrapText="1"/>
    </xf>
    <xf numFmtId="165" fontId="13" fillId="5" borderId="46" xfId="0" applyNumberFormat="1" applyFont="1" applyFill="1" applyBorder="1" applyAlignment="1">
      <alignment horizontal="center" vertical="center" wrapText="1"/>
    </xf>
    <xf numFmtId="169" fontId="6" fillId="5" borderId="57" xfId="0" applyNumberFormat="1" applyFont="1" applyFill="1" applyBorder="1" applyAlignment="1">
      <alignment horizontal="center" vertical="center" wrapText="1"/>
    </xf>
    <xf numFmtId="167" fontId="12" fillId="5" borderId="46" xfId="0" applyNumberFormat="1" applyFont="1" applyFill="1" applyBorder="1" applyAlignment="1">
      <alignment horizontal="center" vertical="center" wrapText="1"/>
    </xf>
    <xf numFmtId="164" fontId="13" fillId="5" borderId="57" xfId="0" applyNumberFormat="1" applyFont="1" applyFill="1" applyBorder="1" applyAlignment="1">
      <alignment horizontal="center" vertical="center" wrapText="1"/>
    </xf>
    <xf numFmtId="164" fontId="12" fillId="5" borderId="40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right" vertical="center"/>
    </xf>
  </cellXfs>
  <cellStyles count="4">
    <cellStyle name="Обычный" xfId="0" builtinId="0"/>
    <cellStyle name="Обычный 10" xfId="3" xr:uid="{00000000-0005-0000-0000-000001000000}"/>
    <cellStyle name="Обычный 2" xfId="2" xr:uid="{00000000-0005-0000-0000-000002000000}"/>
    <cellStyle name="Обычный 23" xfId="1" xr:uid="{00000000-0005-0000-0000-000003000000}"/>
  </cellStyles>
  <dxfs count="0"/>
  <tableStyles count="0" defaultTableStyle="TableStyleMedium2" defaultPivotStyle="PivotStyleLight16"/>
  <colors>
    <mruColors>
      <color rgb="FFECFFB7"/>
      <color rgb="FFDAFF71"/>
      <color rgb="FF99CC00"/>
      <color rgb="FF0000FF"/>
      <color rgb="FF009900"/>
      <color rgb="FF99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_AD.MRSK-C/AppData/Local/Microsoft/Windows/Temporary%20Internet%20Files/Content.Outlook/KXZI8PVK/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693B5-03AC-4FF2-98CB-826A84132821}">
  <sheetPr>
    <tabColor rgb="FF7030A0"/>
    <pageSetUpPr fitToPage="1"/>
  </sheetPr>
  <dimension ref="B1:P41"/>
  <sheetViews>
    <sheetView tabSelected="1" view="pageBreakPreview" zoomScale="85" zoomScaleNormal="70" zoomScaleSheetLayoutView="85" workbookViewId="0">
      <selection activeCell="J15" sqref="J15"/>
    </sheetView>
  </sheetViews>
  <sheetFormatPr defaultRowHeight="15.75" outlineLevelRow="1" x14ac:dyDescent="0.25"/>
  <cols>
    <col min="1" max="1" width="3.28515625" style="15" customWidth="1"/>
    <col min="2" max="2" width="10.7109375" style="15" customWidth="1"/>
    <col min="3" max="3" width="41.7109375" style="15" customWidth="1"/>
    <col min="4" max="6" width="15.85546875" style="15" customWidth="1"/>
    <col min="7" max="9" width="11.85546875" style="15" customWidth="1"/>
    <col min="10" max="12" width="13" style="15" customWidth="1"/>
    <col min="13" max="15" width="14.42578125" style="15" customWidth="1"/>
    <col min="16" max="16" width="19" style="16" customWidth="1"/>
    <col min="17" max="16384" width="9.140625" style="15"/>
  </cols>
  <sheetData>
    <row r="1" spans="2:16" x14ac:dyDescent="0.25">
      <c r="B1" s="166" t="s">
        <v>48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2:16" x14ac:dyDescent="0.25">
      <c r="B2" s="166" t="s">
        <v>6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2:16" x14ac:dyDescent="0.25">
      <c r="B3" s="16"/>
    </row>
    <row r="4" spans="2:16" ht="74.25" customHeight="1" x14ac:dyDescent="0.25">
      <c r="B4" s="167" t="s">
        <v>71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</row>
    <row r="5" spans="2:16" ht="15.75" customHeight="1" x14ac:dyDescent="0.25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2:16" ht="20.25" customHeight="1" outlineLevel="1" x14ac:dyDescent="0.25">
      <c r="B6" s="61" t="s">
        <v>51</v>
      </c>
      <c r="C6" s="62">
        <v>1.1379999999999999</v>
      </c>
    </row>
    <row r="7" spans="2:16" ht="20.25" customHeight="1" outlineLevel="1" x14ac:dyDescent="0.25">
      <c r="B7" s="61" t="s">
        <v>59</v>
      </c>
      <c r="C7" s="62">
        <v>1.0589999999999999</v>
      </c>
    </row>
    <row r="8" spans="2:16" ht="20.25" customHeight="1" outlineLevel="1" x14ac:dyDescent="0.25">
      <c r="B8" s="61" t="s">
        <v>70</v>
      </c>
      <c r="C8" s="62">
        <v>1.0660000000000001</v>
      </c>
    </row>
    <row r="9" spans="2:16" ht="20.25" customHeight="1" outlineLevel="1" x14ac:dyDescent="0.25">
      <c r="B9" s="61" t="s">
        <v>72</v>
      </c>
      <c r="C9" s="62">
        <v>1.0469999999999999</v>
      </c>
    </row>
    <row r="10" spans="2:16" ht="16.5" thickBot="1" x14ac:dyDescent="0.3">
      <c r="B10" s="61"/>
      <c r="C10" s="62"/>
    </row>
    <row r="11" spans="2:16" ht="30" customHeight="1" x14ac:dyDescent="0.25">
      <c r="B11" s="168" t="s">
        <v>7</v>
      </c>
      <c r="C11" s="171" t="s">
        <v>0</v>
      </c>
      <c r="D11" s="174" t="s">
        <v>49</v>
      </c>
      <c r="E11" s="175"/>
      <c r="F11" s="175"/>
      <c r="G11" s="175"/>
      <c r="H11" s="175"/>
      <c r="I11" s="175"/>
      <c r="J11" s="175"/>
      <c r="K11" s="175"/>
      <c r="L11" s="175"/>
      <c r="M11" s="176" t="s">
        <v>37</v>
      </c>
      <c r="N11" s="177"/>
      <c r="O11" s="178"/>
      <c r="P11" s="181" t="s">
        <v>38</v>
      </c>
    </row>
    <row r="12" spans="2:16" ht="37.5" customHeight="1" x14ac:dyDescent="0.25">
      <c r="B12" s="169"/>
      <c r="C12" s="172"/>
      <c r="D12" s="160" t="s">
        <v>39</v>
      </c>
      <c r="E12" s="161"/>
      <c r="F12" s="161"/>
      <c r="G12" s="162" t="s">
        <v>19</v>
      </c>
      <c r="H12" s="163"/>
      <c r="I12" s="164"/>
      <c r="J12" s="165" t="s">
        <v>1</v>
      </c>
      <c r="K12" s="161"/>
      <c r="L12" s="161"/>
      <c r="M12" s="179"/>
      <c r="N12" s="161"/>
      <c r="O12" s="180"/>
      <c r="P12" s="182"/>
    </row>
    <row r="13" spans="2:16" ht="24" customHeight="1" thickBot="1" x14ac:dyDescent="0.3">
      <c r="B13" s="170"/>
      <c r="C13" s="173"/>
      <c r="D13" s="64">
        <v>2021</v>
      </c>
      <c r="E13" s="65">
        <v>2022</v>
      </c>
      <c r="F13" s="132">
        <v>2023</v>
      </c>
      <c r="G13" s="64">
        <v>2021</v>
      </c>
      <c r="H13" s="65">
        <v>2022</v>
      </c>
      <c r="I13" s="132">
        <v>2023</v>
      </c>
      <c r="J13" s="66">
        <v>2021</v>
      </c>
      <c r="K13" s="65">
        <v>2022</v>
      </c>
      <c r="L13" s="133">
        <v>2023</v>
      </c>
      <c r="M13" s="66">
        <v>2021</v>
      </c>
      <c r="N13" s="65">
        <v>2022</v>
      </c>
      <c r="O13" s="66">
        <v>2023</v>
      </c>
      <c r="P13" s="183"/>
    </row>
    <row r="14" spans="2:16" ht="19.5" customHeight="1" thickBot="1" x14ac:dyDescent="0.3">
      <c r="B14" s="67">
        <v>1</v>
      </c>
      <c r="C14" s="68">
        <v>2</v>
      </c>
      <c r="D14" s="69" t="s">
        <v>4</v>
      </c>
      <c r="E14" s="69" t="s">
        <v>5</v>
      </c>
      <c r="F14" s="70" t="s">
        <v>20</v>
      </c>
      <c r="G14" s="71" t="s">
        <v>21</v>
      </c>
      <c r="H14" s="69" t="s">
        <v>22</v>
      </c>
      <c r="I14" s="72" t="s">
        <v>23</v>
      </c>
      <c r="J14" s="73" t="s">
        <v>24</v>
      </c>
      <c r="K14" s="69" t="s">
        <v>25</v>
      </c>
      <c r="L14" s="70" t="s">
        <v>26</v>
      </c>
      <c r="M14" s="67" t="s">
        <v>27</v>
      </c>
      <c r="N14" s="69" t="s">
        <v>28</v>
      </c>
      <c r="O14" s="74" t="s">
        <v>29</v>
      </c>
      <c r="P14" s="63">
        <v>7</v>
      </c>
    </row>
    <row r="15" spans="2:16" s="20" customFormat="1" ht="54.75" customHeight="1" x14ac:dyDescent="0.25">
      <c r="B15" s="17" t="s">
        <v>2</v>
      </c>
      <c r="C15" s="18" t="s">
        <v>8</v>
      </c>
      <c r="D15" s="29">
        <v>826.07486999999992</v>
      </c>
      <c r="E15" s="30">
        <v>516.77987999999993</v>
      </c>
      <c r="F15" s="52">
        <v>447.19049000000001</v>
      </c>
      <c r="G15" s="31">
        <v>76</v>
      </c>
      <c r="H15" s="32">
        <v>59</v>
      </c>
      <c r="I15" s="33">
        <v>39</v>
      </c>
      <c r="J15" s="34">
        <v>1052.0999999999999</v>
      </c>
      <c r="K15" s="32">
        <v>630</v>
      </c>
      <c r="L15" s="34">
        <v>410</v>
      </c>
      <c r="M15" s="35">
        <v>10869.406184210526</v>
      </c>
      <c r="N15" s="30">
        <v>8758.981016949152</v>
      </c>
      <c r="O15" s="36">
        <v>11466.42282051282</v>
      </c>
      <c r="P15" s="46">
        <v>12590.137130837593</v>
      </c>
    </row>
    <row r="16" spans="2:16" ht="27.75" customHeight="1" x14ac:dyDescent="0.25">
      <c r="B16" s="75" t="s">
        <v>10</v>
      </c>
      <c r="C16" s="76" t="s">
        <v>44</v>
      </c>
      <c r="D16" s="78">
        <v>781.54917999999998</v>
      </c>
      <c r="E16" s="126">
        <v>428.96474999999998</v>
      </c>
      <c r="F16" s="154">
        <v>401.68097</v>
      </c>
      <c r="G16" s="80">
        <v>71</v>
      </c>
      <c r="H16" s="131">
        <v>49</v>
      </c>
      <c r="I16" s="157">
        <v>35</v>
      </c>
      <c r="J16" s="53">
        <v>747.1</v>
      </c>
      <c r="K16" s="128">
        <v>326</v>
      </c>
      <c r="L16" s="159">
        <v>267</v>
      </c>
      <c r="M16" s="82">
        <v>11007.734929577466</v>
      </c>
      <c r="N16" s="83">
        <v>8754.3826530612241</v>
      </c>
      <c r="O16" s="84">
        <v>11476.599142857143</v>
      </c>
      <c r="P16" s="85" t="s">
        <v>35</v>
      </c>
    </row>
    <row r="17" spans="2:16" s="109" customFormat="1" x14ac:dyDescent="0.25">
      <c r="B17" s="110" t="s">
        <v>62</v>
      </c>
      <c r="C17" s="111" t="s">
        <v>63</v>
      </c>
      <c r="D17" s="112"/>
      <c r="E17" s="112">
        <v>340.68149</v>
      </c>
      <c r="F17" s="155">
        <v>357.52406000000002</v>
      </c>
      <c r="G17" s="113"/>
      <c r="H17" s="115">
        <v>39</v>
      </c>
      <c r="I17" s="158">
        <v>31</v>
      </c>
      <c r="J17" s="114"/>
      <c r="K17" s="115">
        <v>270</v>
      </c>
      <c r="L17" s="152">
        <v>215</v>
      </c>
      <c r="M17" s="116"/>
      <c r="N17" s="83">
        <v>8735.4228205128202</v>
      </c>
      <c r="O17" s="117">
        <v>11533.034193548387</v>
      </c>
      <c r="P17" s="118" t="s">
        <v>35</v>
      </c>
    </row>
    <row r="18" spans="2:16" s="109" customFormat="1" x14ac:dyDescent="0.25">
      <c r="B18" s="110" t="s">
        <v>64</v>
      </c>
      <c r="C18" s="111" t="s">
        <v>65</v>
      </c>
      <c r="D18" s="112"/>
      <c r="E18" s="112">
        <v>88.283259999999999</v>
      </c>
      <c r="F18" s="155">
        <v>44.156910000000003</v>
      </c>
      <c r="G18" s="113"/>
      <c r="H18" s="115">
        <v>10</v>
      </c>
      <c r="I18" s="158">
        <v>4</v>
      </c>
      <c r="J18" s="114"/>
      <c r="K18" s="115">
        <v>56</v>
      </c>
      <c r="L18" s="152">
        <v>52</v>
      </c>
      <c r="M18" s="116"/>
      <c r="N18" s="83">
        <v>8828.3260000000009</v>
      </c>
      <c r="O18" s="117">
        <v>11039.227500000001</v>
      </c>
      <c r="P18" s="118" t="s">
        <v>35</v>
      </c>
    </row>
    <row r="19" spans="2:16" ht="27.75" customHeight="1" x14ac:dyDescent="0.25">
      <c r="B19" s="75" t="s">
        <v>11</v>
      </c>
      <c r="C19" s="76" t="s">
        <v>45</v>
      </c>
      <c r="D19" s="78">
        <v>44.525689999999997</v>
      </c>
      <c r="E19" s="78">
        <v>87.815129999999996</v>
      </c>
      <c r="F19" s="156">
        <v>45.509519999999995</v>
      </c>
      <c r="G19" s="53">
        <v>5</v>
      </c>
      <c r="H19" s="59">
        <v>10</v>
      </c>
      <c r="I19" s="137">
        <v>4</v>
      </c>
      <c r="J19" s="59">
        <v>305</v>
      </c>
      <c r="K19" s="59">
        <v>304</v>
      </c>
      <c r="L19" s="138">
        <v>143</v>
      </c>
      <c r="M19" s="82">
        <v>8905.137999999999</v>
      </c>
      <c r="N19" s="83">
        <v>8781.5130000000008</v>
      </c>
      <c r="O19" s="84">
        <v>11377.38</v>
      </c>
      <c r="P19" s="85" t="s">
        <v>35</v>
      </c>
    </row>
    <row r="20" spans="2:16" ht="27.75" customHeight="1" x14ac:dyDescent="0.25">
      <c r="B20" s="75" t="s">
        <v>12</v>
      </c>
      <c r="C20" s="76" t="s">
        <v>42</v>
      </c>
      <c r="D20" s="77">
        <v>0</v>
      </c>
      <c r="E20" s="78">
        <v>0</v>
      </c>
      <c r="F20" s="134">
        <v>0</v>
      </c>
      <c r="G20" s="135">
        <v>0</v>
      </c>
      <c r="H20" s="136">
        <v>0</v>
      </c>
      <c r="I20" s="137">
        <v>0</v>
      </c>
      <c r="J20" s="138">
        <v>0</v>
      </c>
      <c r="K20" s="139">
        <v>0</v>
      </c>
      <c r="L20" s="138">
        <v>0</v>
      </c>
      <c r="M20" s="86">
        <v>0</v>
      </c>
      <c r="N20" s="87">
        <v>0</v>
      </c>
      <c r="O20" s="88">
        <v>0</v>
      </c>
      <c r="P20" s="85" t="s">
        <v>35</v>
      </c>
    </row>
    <row r="21" spans="2:16" ht="27.75" customHeight="1" thickBot="1" x14ac:dyDescent="0.3">
      <c r="B21" s="89" t="s">
        <v>13</v>
      </c>
      <c r="C21" s="90" t="s">
        <v>50</v>
      </c>
      <c r="D21" s="91">
        <v>0</v>
      </c>
      <c r="E21" s="92">
        <v>0</v>
      </c>
      <c r="F21" s="140">
        <v>0</v>
      </c>
      <c r="G21" s="141">
        <v>0</v>
      </c>
      <c r="H21" s="142">
        <v>0</v>
      </c>
      <c r="I21" s="143">
        <v>0</v>
      </c>
      <c r="J21" s="144">
        <v>0</v>
      </c>
      <c r="K21" s="145">
        <v>0</v>
      </c>
      <c r="L21" s="144">
        <v>0</v>
      </c>
      <c r="M21" s="98">
        <v>0</v>
      </c>
      <c r="N21" s="92">
        <v>0</v>
      </c>
      <c r="O21" s="99">
        <v>0</v>
      </c>
      <c r="P21" s="100" t="s">
        <v>35</v>
      </c>
    </row>
    <row r="22" spans="2:16" s="20" customFormat="1" ht="54.75" customHeight="1" x14ac:dyDescent="0.25">
      <c r="B22" s="21" t="s">
        <v>3</v>
      </c>
      <c r="C22" s="22" t="s">
        <v>52</v>
      </c>
      <c r="D22" s="12" t="s">
        <v>35</v>
      </c>
      <c r="E22" s="12" t="s">
        <v>35</v>
      </c>
      <c r="F22" s="25"/>
      <c r="G22" s="14" t="s">
        <v>35</v>
      </c>
      <c r="H22" s="12" t="s">
        <v>35</v>
      </c>
      <c r="I22" s="27"/>
      <c r="J22" s="13" t="s">
        <v>35</v>
      </c>
      <c r="K22" s="12" t="s">
        <v>35</v>
      </c>
      <c r="L22" s="25"/>
      <c r="M22" s="26" t="s">
        <v>35</v>
      </c>
      <c r="N22" s="12" t="s">
        <v>35</v>
      </c>
      <c r="O22" s="28"/>
      <c r="P22" s="19" t="s">
        <v>35</v>
      </c>
    </row>
    <row r="23" spans="2:16" s="20" customFormat="1" ht="152.25" customHeight="1" x14ac:dyDescent="0.25">
      <c r="B23" s="23" t="s">
        <v>36</v>
      </c>
      <c r="C23" s="24" t="s">
        <v>61</v>
      </c>
      <c r="D23" s="37">
        <v>1176.0180500000001</v>
      </c>
      <c r="E23" s="38">
        <v>717.18190000000004</v>
      </c>
      <c r="F23" s="42">
        <v>374.87010000000004</v>
      </c>
      <c r="G23" s="39">
        <v>69</v>
      </c>
      <c r="H23" s="127">
        <v>91</v>
      </c>
      <c r="I23" s="43">
        <v>50</v>
      </c>
      <c r="J23" s="146">
        <v>987.1</v>
      </c>
      <c r="K23" s="40">
        <v>1288</v>
      </c>
      <c r="L23" s="146">
        <v>659.5</v>
      </c>
      <c r="M23" s="44">
        <v>17043.739855072468</v>
      </c>
      <c r="N23" s="38">
        <v>7881.1197802197803</v>
      </c>
      <c r="O23" s="45">
        <v>7497.402000000001</v>
      </c>
      <c r="P23" s="47">
        <v>13535.949108702756</v>
      </c>
    </row>
    <row r="24" spans="2:16" ht="27.75" customHeight="1" x14ac:dyDescent="0.25">
      <c r="B24" s="75" t="s">
        <v>46</v>
      </c>
      <c r="C24" s="76" t="s">
        <v>40</v>
      </c>
      <c r="D24" s="78">
        <v>1106.8027400000001</v>
      </c>
      <c r="E24" s="126">
        <v>677.01197999999999</v>
      </c>
      <c r="F24" s="125">
        <v>336.94667000000004</v>
      </c>
      <c r="G24" s="53">
        <v>64</v>
      </c>
      <c r="H24" s="128">
        <v>86</v>
      </c>
      <c r="I24" s="124">
        <v>45</v>
      </c>
      <c r="J24" s="147">
        <v>682.1</v>
      </c>
      <c r="K24" s="128">
        <v>865</v>
      </c>
      <c r="L24" s="123">
        <v>366.5</v>
      </c>
      <c r="M24" s="82">
        <v>17293.7928125</v>
      </c>
      <c r="N24" s="83">
        <v>7872.2323255813953</v>
      </c>
      <c r="O24" s="84">
        <v>7487.7037777777787</v>
      </c>
      <c r="P24" s="85" t="s">
        <v>35</v>
      </c>
    </row>
    <row r="25" spans="2:16" s="109" customFormat="1" x14ac:dyDescent="0.25">
      <c r="B25" s="110" t="s">
        <v>66</v>
      </c>
      <c r="C25" s="111" t="s">
        <v>63</v>
      </c>
      <c r="D25" s="119"/>
      <c r="E25" s="121">
        <v>612.82961</v>
      </c>
      <c r="F25" s="148">
        <v>291.09014000000002</v>
      </c>
      <c r="G25" s="120"/>
      <c r="H25" s="129">
        <v>78</v>
      </c>
      <c r="I25" s="149">
        <v>39</v>
      </c>
      <c r="J25" s="114"/>
      <c r="K25" s="115">
        <v>778</v>
      </c>
      <c r="L25" s="153">
        <v>289.5</v>
      </c>
      <c r="M25" s="116"/>
      <c r="N25" s="83">
        <v>7856.7898717948719</v>
      </c>
      <c r="O25" s="117">
        <v>7463.8497435897443</v>
      </c>
      <c r="P25" s="118" t="s">
        <v>35</v>
      </c>
    </row>
    <row r="26" spans="2:16" s="109" customFormat="1" x14ac:dyDescent="0.25">
      <c r="B26" s="110" t="s">
        <v>67</v>
      </c>
      <c r="C26" s="111" t="s">
        <v>65</v>
      </c>
      <c r="D26" s="119"/>
      <c r="E26" s="121">
        <v>64.182370000000006</v>
      </c>
      <c r="F26" s="148">
        <v>45.856529999999999</v>
      </c>
      <c r="G26" s="122"/>
      <c r="H26" s="130">
        <v>8</v>
      </c>
      <c r="I26" s="150">
        <v>6</v>
      </c>
      <c r="J26" s="114"/>
      <c r="K26" s="115">
        <v>87</v>
      </c>
      <c r="L26" s="152">
        <v>77</v>
      </c>
      <c r="M26" s="116"/>
      <c r="N26" s="83">
        <v>8022.7962500000003</v>
      </c>
      <c r="O26" s="117">
        <v>7642.7550000000001</v>
      </c>
      <c r="P26" s="118" t="s">
        <v>35</v>
      </c>
    </row>
    <row r="27" spans="2:16" ht="32.25" customHeight="1" x14ac:dyDescent="0.25">
      <c r="B27" s="75" t="s">
        <v>47</v>
      </c>
      <c r="C27" s="76" t="s">
        <v>41</v>
      </c>
      <c r="D27" s="102">
        <v>69.215310000000002</v>
      </c>
      <c r="E27" s="102">
        <v>40.169919999999998</v>
      </c>
      <c r="F27" s="148">
        <v>37.923430000000003</v>
      </c>
      <c r="G27" s="57">
        <v>5</v>
      </c>
      <c r="H27" s="57">
        <v>5</v>
      </c>
      <c r="I27" s="151">
        <v>5</v>
      </c>
      <c r="J27" s="59">
        <v>305</v>
      </c>
      <c r="K27" s="59">
        <v>423</v>
      </c>
      <c r="L27" s="138">
        <v>293</v>
      </c>
      <c r="M27" s="82">
        <v>13843.062</v>
      </c>
      <c r="N27" s="83">
        <v>8033.9840000000004</v>
      </c>
      <c r="O27" s="84">
        <v>7584.6860000000006</v>
      </c>
      <c r="P27" s="85" t="s">
        <v>35</v>
      </c>
    </row>
    <row r="28" spans="2:16" ht="27.75" customHeight="1" x14ac:dyDescent="0.25">
      <c r="B28" s="75" t="s">
        <v>53</v>
      </c>
      <c r="C28" s="76" t="s">
        <v>42</v>
      </c>
      <c r="D28" s="101">
        <v>0</v>
      </c>
      <c r="E28" s="102">
        <v>0</v>
      </c>
      <c r="F28" s="55">
        <v>0</v>
      </c>
      <c r="G28" s="56">
        <v>0</v>
      </c>
      <c r="H28" s="57">
        <v>0</v>
      </c>
      <c r="I28" s="58">
        <v>0</v>
      </c>
      <c r="J28" s="51">
        <v>0</v>
      </c>
      <c r="K28" s="59">
        <v>0</v>
      </c>
      <c r="L28" s="51">
        <v>0</v>
      </c>
      <c r="M28" s="103">
        <v>0</v>
      </c>
      <c r="N28" s="78">
        <v>0</v>
      </c>
      <c r="O28" s="104">
        <v>0</v>
      </c>
      <c r="P28" s="85" t="s">
        <v>35</v>
      </c>
    </row>
    <row r="29" spans="2:16" ht="27.75" customHeight="1" x14ac:dyDescent="0.25">
      <c r="B29" s="75" t="s">
        <v>54</v>
      </c>
      <c r="C29" s="76" t="s">
        <v>50</v>
      </c>
      <c r="D29" s="77">
        <v>0</v>
      </c>
      <c r="E29" s="78">
        <v>0</v>
      </c>
      <c r="F29" s="50">
        <v>0</v>
      </c>
      <c r="G29" s="79">
        <v>0</v>
      </c>
      <c r="H29" s="53">
        <v>0</v>
      </c>
      <c r="I29" s="54">
        <v>0</v>
      </c>
      <c r="J29" s="81">
        <v>0</v>
      </c>
      <c r="K29" s="53">
        <v>0</v>
      </c>
      <c r="L29" s="81">
        <v>0</v>
      </c>
      <c r="M29" s="103">
        <v>0</v>
      </c>
      <c r="N29" s="78">
        <v>0</v>
      </c>
      <c r="O29" s="104">
        <v>0</v>
      </c>
      <c r="P29" s="105" t="s">
        <v>35</v>
      </c>
    </row>
    <row r="30" spans="2:16" s="20" customFormat="1" ht="118.5" customHeight="1" x14ac:dyDescent="0.25">
      <c r="B30" s="21" t="s">
        <v>43</v>
      </c>
      <c r="C30" s="22" t="s">
        <v>60</v>
      </c>
      <c r="D30" s="37">
        <v>105.4716</v>
      </c>
      <c r="E30" s="38">
        <v>217.31281999999999</v>
      </c>
      <c r="F30" s="42">
        <v>76.568389999999994</v>
      </c>
      <c r="G30" s="39">
        <v>7</v>
      </c>
      <c r="H30" s="40">
        <v>11</v>
      </c>
      <c r="I30" s="43">
        <v>3</v>
      </c>
      <c r="J30" s="41">
        <v>65</v>
      </c>
      <c r="K30" s="40">
        <v>149</v>
      </c>
      <c r="L30" s="41">
        <v>41</v>
      </c>
      <c r="M30" s="44">
        <v>15067.371428571429</v>
      </c>
      <c r="N30" s="38">
        <v>19755.710909090907</v>
      </c>
      <c r="O30" s="45">
        <v>25522.796666666665</v>
      </c>
      <c r="P30" s="48">
        <v>24034.29547878067</v>
      </c>
    </row>
    <row r="31" spans="2:16" ht="27.75" customHeight="1" x14ac:dyDescent="0.25">
      <c r="B31" s="75" t="s">
        <v>55</v>
      </c>
      <c r="C31" s="76" t="s">
        <v>40</v>
      </c>
      <c r="D31" s="78">
        <v>105.4716</v>
      </c>
      <c r="E31" s="126">
        <v>196.93009999999998</v>
      </c>
      <c r="F31" s="125">
        <v>52.001300000000001</v>
      </c>
      <c r="G31" s="53">
        <v>7</v>
      </c>
      <c r="H31" s="53">
        <v>10</v>
      </c>
      <c r="I31" s="54">
        <v>2</v>
      </c>
      <c r="J31" s="53">
        <v>65</v>
      </c>
      <c r="K31" s="59">
        <v>125</v>
      </c>
      <c r="L31" s="51">
        <v>21</v>
      </c>
      <c r="M31" s="82">
        <v>15067.371428571429</v>
      </c>
      <c r="N31" s="83">
        <v>19693.009999999998</v>
      </c>
      <c r="O31" s="84">
        <v>26000.65</v>
      </c>
      <c r="P31" s="85" t="s">
        <v>35</v>
      </c>
    </row>
    <row r="32" spans="2:16" s="109" customFormat="1" x14ac:dyDescent="0.25">
      <c r="B32" s="110" t="s">
        <v>68</v>
      </c>
      <c r="C32" s="111" t="s">
        <v>63</v>
      </c>
      <c r="D32" s="119"/>
      <c r="E32" s="121">
        <v>177.23708999999999</v>
      </c>
      <c r="F32" s="148">
        <v>27.43421</v>
      </c>
      <c r="G32" s="120"/>
      <c r="H32" s="129">
        <v>9</v>
      </c>
      <c r="I32" s="149">
        <v>1</v>
      </c>
      <c r="J32" s="114"/>
      <c r="K32" s="115">
        <v>110</v>
      </c>
      <c r="L32" s="152">
        <v>6</v>
      </c>
      <c r="M32" s="116"/>
      <c r="N32" s="83">
        <v>19693.010000000002</v>
      </c>
      <c r="O32" s="117">
        <v>27434.21</v>
      </c>
      <c r="P32" s="118" t="s">
        <v>35</v>
      </c>
    </row>
    <row r="33" spans="2:16" s="109" customFormat="1" x14ac:dyDescent="0.25">
      <c r="B33" s="110" t="s">
        <v>69</v>
      </c>
      <c r="C33" s="111" t="s">
        <v>65</v>
      </c>
      <c r="D33" s="119"/>
      <c r="E33" s="121">
        <v>19.693010000000001</v>
      </c>
      <c r="F33" s="148">
        <v>24.56709</v>
      </c>
      <c r="G33" s="122"/>
      <c r="H33" s="130">
        <v>1</v>
      </c>
      <c r="I33" s="150">
        <v>1</v>
      </c>
      <c r="J33" s="114"/>
      <c r="K33" s="115">
        <v>15</v>
      </c>
      <c r="L33" s="152">
        <v>15</v>
      </c>
      <c r="M33" s="116"/>
      <c r="N33" s="83">
        <v>19693.010000000002</v>
      </c>
      <c r="O33" s="117">
        <v>24567.09</v>
      </c>
      <c r="P33" s="118" t="s">
        <v>35</v>
      </c>
    </row>
    <row r="34" spans="2:16" ht="39.75" customHeight="1" x14ac:dyDescent="0.25">
      <c r="B34" s="75" t="s">
        <v>56</v>
      </c>
      <c r="C34" s="76" t="s">
        <v>41</v>
      </c>
      <c r="D34" s="102">
        <v>0</v>
      </c>
      <c r="E34" s="121">
        <v>20.382719999999999</v>
      </c>
      <c r="F34" s="148">
        <v>24.56709</v>
      </c>
      <c r="G34" s="57">
        <v>0</v>
      </c>
      <c r="H34" s="57">
        <v>1</v>
      </c>
      <c r="I34" s="151">
        <v>1</v>
      </c>
      <c r="J34" s="59">
        <v>0</v>
      </c>
      <c r="K34" s="59">
        <v>24</v>
      </c>
      <c r="L34" s="138">
        <v>20</v>
      </c>
      <c r="M34" s="86">
        <v>0</v>
      </c>
      <c r="N34" s="83">
        <v>20382.719999999998</v>
      </c>
      <c r="O34" s="117">
        <v>24567.09</v>
      </c>
      <c r="P34" s="85" t="s">
        <v>35</v>
      </c>
    </row>
    <row r="35" spans="2:16" ht="27.75" customHeight="1" x14ac:dyDescent="0.25">
      <c r="B35" s="75" t="s">
        <v>57</v>
      </c>
      <c r="C35" s="76" t="s">
        <v>42</v>
      </c>
      <c r="D35" s="101">
        <v>0</v>
      </c>
      <c r="E35" s="78">
        <v>0</v>
      </c>
      <c r="F35" s="55"/>
      <c r="G35" s="56">
        <v>0</v>
      </c>
      <c r="H35" s="57">
        <v>0</v>
      </c>
      <c r="I35" s="58">
        <v>0</v>
      </c>
      <c r="J35" s="51">
        <v>0</v>
      </c>
      <c r="K35" s="59">
        <v>0</v>
      </c>
      <c r="L35" s="51">
        <v>0</v>
      </c>
      <c r="M35" s="86">
        <v>0</v>
      </c>
      <c r="N35" s="87">
        <v>0</v>
      </c>
      <c r="O35" s="88">
        <v>0</v>
      </c>
      <c r="P35" s="85" t="s">
        <v>35</v>
      </c>
    </row>
    <row r="36" spans="2:16" ht="27.75" customHeight="1" thickBot="1" x14ac:dyDescent="0.3">
      <c r="B36" s="89" t="s">
        <v>58</v>
      </c>
      <c r="C36" s="90" t="s">
        <v>50</v>
      </c>
      <c r="D36" s="91">
        <v>0</v>
      </c>
      <c r="E36" s="92">
        <v>0</v>
      </c>
      <c r="F36" s="93">
        <v>0</v>
      </c>
      <c r="G36" s="94">
        <v>0</v>
      </c>
      <c r="H36" s="95">
        <v>0</v>
      </c>
      <c r="I36" s="106">
        <v>0</v>
      </c>
      <c r="J36" s="96">
        <v>0</v>
      </c>
      <c r="K36" s="97">
        <v>0</v>
      </c>
      <c r="L36" s="96">
        <v>0</v>
      </c>
      <c r="M36" s="98">
        <v>0</v>
      </c>
      <c r="N36" s="107">
        <v>0</v>
      </c>
      <c r="O36" s="108">
        <v>0</v>
      </c>
      <c r="P36" s="100" t="s">
        <v>35</v>
      </c>
    </row>
    <row r="37" spans="2:16" outlineLevel="1" x14ac:dyDescent="0.25"/>
    <row r="38" spans="2:16" outlineLevel="1" x14ac:dyDescent="0.25"/>
    <row r="39" spans="2:16" outlineLevel="1" x14ac:dyDescent="0.25"/>
    <row r="40" spans="2:16" outlineLevel="1" x14ac:dyDescent="0.25"/>
    <row r="41" spans="2:16" ht="17.25" outlineLevel="1" x14ac:dyDescent="0.3">
      <c r="D41" s="49"/>
      <c r="E41" s="49"/>
      <c r="L41" s="49"/>
    </row>
  </sheetData>
  <mergeCells count="11">
    <mergeCell ref="D12:F12"/>
    <mergeCell ref="G12:I12"/>
    <mergeCell ref="J12:L12"/>
    <mergeCell ref="B1:P1"/>
    <mergeCell ref="B2:P2"/>
    <mergeCell ref="B4:P4"/>
    <mergeCell ref="B11:B13"/>
    <mergeCell ref="C11:C13"/>
    <mergeCell ref="D11:L11"/>
    <mergeCell ref="M11:O12"/>
    <mergeCell ref="P11:P13"/>
  </mergeCells>
  <printOptions horizontalCentered="1"/>
  <pageMargins left="0.27559055118110237" right="0.27559055118110237" top="0.27559055118110237" bottom="0.39370078740157483" header="0" footer="0.19685039370078741"/>
  <pageSetup paperSize="9" scale="48" orientation="landscape" r:id="rId1"/>
  <headerFooter>
    <oddFooter>&amp;L&amp;9Исп. Китаева Н.Ю.
тел. 936-673</oddFooter>
  </headerFooter>
  <rowBreaks count="1" manualBreakCount="1">
    <brk id="3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>
      <selection activeCell="I9" sqref="I9"/>
    </sheetView>
  </sheetViews>
  <sheetFormatPr defaultRowHeight="15.75" x14ac:dyDescent="0.25"/>
  <cols>
    <col min="1" max="1" width="5.85546875" style="1" customWidth="1"/>
    <col min="2" max="5" width="18.42578125" style="1" customWidth="1"/>
    <col min="6" max="16384" width="9.140625" style="1"/>
  </cols>
  <sheetData>
    <row r="1" spans="1:5" x14ac:dyDescent="0.25">
      <c r="A1" s="187" t="s">
        <v>14</v>
      </c>
      <c r="B1" s="187"/>
      <c r="C1" s="187"/>
      <c r="D1" s="187"/>
      <c r="E1" s="187"/>
    </row>
    <row r="2" spans="1:5" ht="39.75" customHeight="1" x14ac:dyDescent="0.25">
      <c r="A2" s="188" t="s">
        <v>6</v>
      </c>
      <c r="B2" s="188"/>
      <c r="C2" s="188"/>
      <c r="D2" s="188"/>
      <c r="E2" s="188"/>
    </row>
    <row r="3" spans="1:5" x14ac:dyDescent="0.25">
      <c r="A3" s="4"/>
    </row>
    <row r="4" spans="1:5" ht="63" customHeight="1" x14ac:dyDescent="0.25">
      <c r="A4" s="188" t="s">
        <v>16</v>
      </c>
      <c r="B4" s="188"/>
      <c r="C4" s="188"/>
      <c r="D4" s="188"/>
      <c r="E4" s="188"/>
    </row>
    <row r="5" spans="1:5" ht="16.5" thickBot="1" x14ac:dyDescent="0.3">
      <c r="A5" s="189" t="s">
        <v>15</v>
      </c>
      <c r="B5" s="189"/>
      <c r="C5" s="189"/>
      <c r="D5" s="189"/>
      <c r="E5" s="189"/>
    </row>
    <row r="6" spans="1:5" ht="94.5" x14ac:dyDescent="0.25">
      <c r="A6" s="8" t="s">
        <v>7</v>
      </c>
      <c r="B6" s="8" t="s">
        <v>9</v>
      </c>
      <c r="C6" s="7" t="s">
        <v>30</v>
      </c>
      <c r="D6" s="7" t="s">
        <v>33</v>
      </c>
      <c r="E6" s="8" t="s">
        <v>34</v>
      </c>
    </row>
    <row r="7" spans="1:5" ht="16.5" thickBot="1" x14ac:dyDescent="0.3">
      <c r="A7" s="2">
        <v>1</v>
      </c>
      <c r="B7" s="3">
        <v>2</v>
      </c>
      <c r="C7" s="3">
        <v>3</v>
      </c>
      <c r="D7" s="3">
        <v>4</v>
      </c>
      <c r="E7" s="3">
        <v>5</v>
      </c>
    </row>
    <row r="8" spans="1:5" ht="34.5" customHeight="1" thickBot="1" x14ac:dyDescent="0.3">
      <c r="A8" s="184" t="s">
        <v>17</v>
      </c>
      <c r="B8" s="185"/>
      <c r="C8" s="185"/>
      <c r="D8" s="185"/>
      <c r="E8" s="186"/>
    </row>
    <row r="9" spans="1:5" ht="48" thickBot="1" x14ac:dyDescent="0.3">
      <c r="A9" s="9" t="s">
        <v>10</v>
      </c>
      <c r="B9" s="10" t="s">
        <v>31</v>
      </c>
      <c r="C9" s="11" t="e">
        <f>#REF!</f>
        <v>#REF!</v>
      </c>
      <c r="D9" s="11" t="e">
        <f>#REF!</f>
        <v>#REF!</v>
      </c>
      <c r="E9" s="11" t="e">
        <f>#REF!</f>
        <v>#REF!</v>
      </c>
    </row>
    <row r="10" spans="1:5" ht="37.5" customHeight="1" thickBot="1" x14ac:dyDescent="0.3">
      <c r="A10" s="184" t="s">
        <v>18</v>
      </c>
      <c r="B10" s="185"/>
      <c r="C10" s="185"/>
      <c r="D10" s="185"/>
      <c r="E10" s="186"/>
    </row>
    <row r="11" spans="1:5" ht="48" thickBot="1" x14ac:dyDescent="0.3">
      <c r="A11" s="9" t="s">
        <v>32</v>
      </c>
      <c r="B11" s="10" t="s">
        <v>31</v>
      </c>
      <c r="C11" s="11" t="e">
        <f>#REF!</f>
        <v>#REF!</v>
      </c>
      <c r="D11" s="11" t="e">
        <f>#REF!</f>
        <v>#REF!</v>
      </c>
      <c r="E11" s="11" t="e">
        <f>#REF!</f>
        <v>#REF!</v>
      </c>
    </row>
    <row r="12" spans="1:5" x14ac:dyDescent="0.25">
      <c r="A12" s="6"/>
    </row>
    <row r="13" spans="1:5" x14ac:dyDescent="0.25">
      <c r="A13" s="5"/>
    </row>
    <row r="14" spans="1:5" x14ac:dyDescent="0.25">
      <c r="A14" s="5"/>
    </row>
  </sheetData>
  <mergeCells count="6">
    <mergeCell ref="A8:E8"/>
    <mergeCell ref="A10:E10"/>
    <mergeCell ref="A1:E1"/>
    <mergeCell ref="A2:E2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Прил.2_до 01.09.2024</vt:lpstr>
      <vt:lpstr>Прил 4</vt:lpstr>
      <vt:lpstr>'Прил.2_до 01.09.2024'!Область_печати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Яшина Евгения Александровна</dc:creator>
  <cp:lastModifiedBy>Китаева Наталья Юрьевна</cp:lastModifiedBy>
  <cp:lastPrinted>2022-10-21T07:00:46Z</cp:lastPrinted>
  <dcterms:created xsi:type="dcterms:W3CDTF">2017-10-24T10:37:19Z</dcterms:created>
  <dcterms:modified xsi:type="dcterms:W3CDTF">2024-08-20T08:24:27Z</dcterms:modified>
</cp:coreProperties>
</file>